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250"/>
  </bookViews>
  <sheets>
    <sheet name="Modello GSVS" sheetId="1" r:id="rId1"/>
  </sheets>
  <definedNames>
    <definedName name="_xlnm.Print_Area" localSheetId="0">'Modello GSVS'!$B$1:$K$63</definedName>
    <definedName name="Z_01898424_4692_496E_A773_7001F7EF7417_.wvu.PrintArea" localSheetId="0" hidden="1">'Modello GSVS'!$B$1:$K$63</definedName>
  </definedNames>
  <calcPr calcId="125725" concurrentCalc="0"/>
  <customWorkbookViews>
    <customWorkbookView name="Carbone - Visualizzazione personale" guid="{01898424-4692-496E-A773-7001F7EF7417}" mergeInterval="0" personalView="1" maximized="1" xWindow="1" yWindow="1" windowWidth="1362" windowHeight="564" activeSheetId="1" showFormulaBar="0"/>
  </customWorkbookViews>
</workbook>
</file>

<file path=xl/calcChain.xml><?xml version="1.0" encoding="utf-8"?>
<calcChain xmlns="http://schemas.openxmlformats.org/spreadsheetml/2006/main">
  <c r="D63" i="1"/>
  <c r="I53"/>
  <c r="J53"/>
  <c r="I54"/>
  <c r="F54"/>
  <c r="E54"/>
  <c r="D54"/>
  <c r="C54"/>
  <c r="B54"/>
  <c r="A53"/>
  <c r="K52"/>
  <c r="A52"/>
  <c r="K51"/>
  <c r="A51"/>
  <c r="K50"/>
  <c r="A50"/>
  <c r="K49"/>
  <c r="A49"/>
  <c r="K48"/>
  <c r="A48"/>
  <c r="K47"/>
  <c r="A47"/>
  <c r="K46"/>
  <c r="A46"/>
  <c r="K45"/>
  <c r="A45"/>
  <c r="K44"/>
  <c r="A44"/>
  <c r="K43"/>
  <c r="A43"/>
  <c r="K42"/>
  <c r="A42"/>
  <c r="K41"/>
  <c r="A41"/>
  <c r="K40"/>
  <c r="A40"/>
  <c r="K39"/>
  <c r="A39"/>
  <c r="K38"/>
  <c r="A38"/>
  <c r="K37"/>
  <c r="A37"/>
  <c r="K36"/>
  <c r="A36"/>
  <c r="K35"/>
  <c r="A35"/>
  <c r="K34"/>
  <c r="A34"/>
  <c r="K33"/>
  <c r="A33"/>
  <c r="K32"/>
  <c r="A32"/>
  <c r="K31"/>
  <c r="A31"/>
  <c r="K30"/>
  <c r="A30"/>
  <c r="K29"/>
  <c r="A29"/>
  <c r="K28"/>
  <c r="A28"/>
  <c r="K27"/>
  <c r="A27"/>
  <c r="K26"/>
  <c r="A26"/>
  <c r="K25"/>
  <c r="A25"/>
  <c r="K24"/>
  <c r="A24"/>
  <c r="K23"/>
  <c r="A23"/>
  <c r="K22"/>
  <c r="A22"/>
  <c r="K21"/>
  <c r="A21"/>
  <c r="K20"/>
  <c r="A20"/>
  <c r="K19"/>
  <c r="A19"/>
  <c r="A11"/>
</calcChain>
</file>

<file path=xl/comments1.xml><?xml version="1.0" encoding="utf-8"?>
<comments xmlns="http://schemas.openxmlformats.org/spreadsheetml/2006/main">
  <authors>
    <author>Carbone</author>
    <author>prof</author>
  </authors>
  <commentList>
    <comment ref="E5" authorId="0">
      <text>
        <r>
          <rPr>
            <b/>
            <sz val="12"/>
            <color indexed="81"/>
            <rFont val="Arial"/>
            <family val="2"/>
          </rPr>
          <t>Prof:
Annotare nello spazio di colore verde la destinazione dell'Uscita Didattica</t>
        </r>
      </text>
    </comment>
    <comment ref="K5" authorId="0">
      <text>
        <r>
          <rPr>
            <b/>
            <sz val="12"/>
            <color indexed="81"/>
            <rFont val="Tahoma"/>
            <family val="2"/>
          </rPr>
          <t>Prof:
Annotare nello spazio di colore verde la SOMMA che deve versare l'allievo per l'Uscita Didattica</t>
        </r>
      </text>
    </comment>
    <comment ref="F8" authorId="0">
      <text>
        <r>
          <rPr>
            <b/>
            <sz val="12"/>
            <color indexed="81"/>
            <rFont val="Tahoma"/>
            <family val="2"/>
          </rPr>
          <t>Prof:
Annotare nello spazio di colore verde  il nominativo del Rappresentante di Classe</t>
        </r>
      </text>
    </comment>
    <comment ref="I8" authorId="0">
      <text>
        <r>
          <rPr>
            <b/>
            <sz val="12"/>
            <color indexed="81"/>
            <rFont val="Tahoma"/>
            <family val="2"/>
          </rPr>
          <t>Prof:
Annotare nello spazio di colore verde il numero di cellulare del Rappresentante di classe</t>
        </r>
      </text>
    </comment>
    <comment ref="G11" authorId="0">
      <text>
        <r>
          <rPr>
            <b/>
            <sz val="12"/>
            <color indexed="81"/>
            <rFont val="Tahoma"/>
            <family val="2"/>
          </rPr>
          <t>Prof:
Annotare nello spazio di colore verde il nominativo del docente accompagnatore</t>
        </r>
      </text>
    </comment>
    <comment ref="G13" authorId="0">
      <text>
        <r>
          <rPr>
            <b/>
            <sz val="12"/>
            <color indexed="81"/>
            <rFont val="Tahoma"/>
            <family val="2"/>
          </rPr>
          <t>Prof:
Annotare nello spazio di colore verde il nominativo del docente di sostegno accompagnatore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>
      <text>
        <r>
          <rPr>
            <b/>
            <sz val="12"/>
            <color indexed="81"/>
            <rFont val="Arial"/>
            <family val="2"/>
          </rPr>
          <t>Prof:
Annotare nello spazio di colore verde la classe che partecipa all'Uscita Didattica e la relativa specializzazione</t>
        </r>
      </text>
    </comment>
    <comment ref="B18" authorId="1">
      <text>
        <r>
          <rPr>
            <b/>
            <sz val="12"/>
            <color indexed="81"/>
            <rFont val="Arial"/>
            <family val="2"/>
          </rPr>
          <t>prof:</t>
        </r>
        <r>
          <rPr>
            <sz val="12"/>
            <color indexed="81"/>
            <rFont val="Arial"/>
            <family val="2"/>
          </rPr>
          <t xml:space="preserve">
Se  l'allievo è Diversamente Abile , annotarlo con una X nella riga corrispondente al nominativo</t>
        </r>
      </text>
    </comment>
    <comment ref="C18" authorId="1">
      <text>
        <r>
          <rPr>
            <b/>
            <sz val="12"/>
            <color indexed="81"/>
            <rFont val="Arial"/>
            <family val="2"/>
          </rPr>
          <t>prof:</t>
        </r>
        <r>
          <rPr>
            <sz val="12"/>
            <color indexed="81"/>
            <rFont val="Arial"/>
            <family val="2"/>
          </rPr>
          <t xml:space="preserve">
Chi partecipa all' Uscita.Didattica , annotarlo con una X nella riga corrispondente al nominativo</t>
        </r>
      </text>
    </comment>
    <comment ref="D18" authorId="1">
      <text>
        <r>
          <rPr>
            <b/>
            <sz val="9"/>
            <color indexed="81"/>
            <rFont val="Arial"/>
            <family val="2"/>
          </rPr>
          <t>prof:</t>
        </r>
        <r>
          <rPr>
            <sz val="9"/>
            <color indexed="81"/>
            <rFont val="Arial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>Chi  NON  partecipa all' Uscita.Didattica  , annotarlo con una X nella riga corrispondente al nominativo</t>
        </r>
      </text>
    </comment>
    <comment ref="E18" authorId="1">
      <text>
        <r>
          <rPr>
            <b/>
            <sz val="12"/>
            <color indexed="81"/>
            <rFont val="Arial"/>
            <family val="2"/>
          </rPr>
          <t>prof.</t>
        </r>
        <r>
          <rPr>
            <sz val="12"/>
            <color indexed="81"/>
            <rFont val="Arial"/>
            <family val="2"/>
          </rPr>
          <t xml:space="preserve">
Segnalare con una X le ALLIEVE , nella riga corrispondente al nominativo</t>
        </r>
      </text>
    </comment>
  </commentList>
</comments>
</file>

<file path=xl/sharedStrings.xml><?xml version="1.0" encoding="utf-8"?>
<sst xmlns="http://schemas.openxmlformats.org/spreadsheetml/2006/main" count="67" uniqueCount="55">
  <si>
    <t>( Mod. GSVS )</t>
  </si>
  <si>
    <t>Destinazione :</t>
  </si>
  <si>
    <r>
      <t xml:space="preserve">PIETRARSA - </t>
    </r>
    <r>
      <rPr>
        <b/>
        <sz val="11"/>
        <rFont val="Arial"/>
        <family val="2"/>
      </rPr>
      <t>Museo Ferroviario</t>
    </r>
  </si>
  <si>
    <t>costo per unità €</t>
  </si>
  <si>
    <t>Rappresentante di Classe :</t>
  </si>
  <si>
    <t>Giovanni LA MONTAGNA</t>
  </si>
  <si>
    <t>cell.</t>
  </si>
  <si>
    <t>1234 56789</t>
  </si>
  <si>
    <t>Accompagnatore  prof.  :</t>
  </si>
  <si>
    <t>Carmine MONIELLO</t>
  </si>
  <si>
    <t>Accompagnatore  Doc. di Sostegno  prof.  :</t>
  </si>
  <si>
    <t>Vincenzo CARBONE</t>
  </si>
  <si>
    <t xml:space="preserve"> Classe   :  </t>
  </si>
  <si>
    <t>Partecipa all'Uscita Didattica</t>
  </si>
  <si>
    <t>Annotare i nominativi dell'intera classe - ( Frequentanti )</t>
  </si>
  <si>
    <t>Somma Versata</t>
  </si>
  <si>
    <t>Div.Ab.</t>
  </si>
  <si>
    <t>SI</t>
  </si>
  <si>
    <t>NO</t>
  </si>
  <si>
    <t>Sesso F.</t>
  </si>
  <si>
    <t>Cognome</t>
  </si>
  <si>
    <t>Nome</t>
  </si>
  <si>
    <t>Nato il</t>
  </si>
  <si>
    <t>Acconto €</t>
  </si>
  <si>
    <t>Saldo €</t>
  </si>
  <si>
    <t>Verifica €</t>
  </si>
  <si>
    <t>x</t>
  </si>
  <si>
    <t>Valentino</t>
  </si>
  <si>
    <t>Giovanni</t>
  </si>
  <si>
    <t>Zarrillo</t>
  </si>
  <si>
    <t>Tommaso</t>
  </si>
  <si>
    <t>Diversamente</t>
  </si>
  <si>
    <t>Abile</t>
  </si>
  <si>
    <t>Alunna</t>
  </si>
  <si>
    <t>Donna</t>
  </si>
  <si>
    <t>Ennio</t>
  </si>
  <si>
    <t>Ranucci</t>
  </si>
  <si>
    <t>Rappresentante</t>
  </si>
  <si>
    <t>Di Classe</t>
  </si>
  <si>
    <t>Vice Rappresentante</t>
  </si>
  <si>
    <t>Quanto sopra scritto</t>
  </si>
  <si>
    <t>E' un esempio</t>
  </si>
  <si>
    <t>Cancella Tutto</t>
  </si>
  <si>
    <t>Compila Modulo</t>
  </si>
  <si>
    <t xml:space="preserve">Tot. </t>
  </si>
  <si>
    <t>Tot.</t>
  </si>
  <si>
    <r>
      <t>Prima di consegnare il modello alla F.S. Sostegno agli Alunni o alla Commissione Viaggi</t>
    </r>
    <r>
      <rPr>
        <b/>
        <sz val="8"/>
        <rFont val="Arial"/>
        <family val="2"/>
      </rPr>
      <t xml:space="preserve"> ( Proff. Carbone - Sciano - Sacco - Masiello )</t>
    </r>
  </si>
  <si>
    <r>
      <t xml:space="preserve">il </t>
    </r>
    <r>
      <rPr>
        <b/>
        <u/>
        <sz val="9"/>
        <rFont val="Arial"/>
        <family val="2"/>
      </rPr>
      <t>prof.  ACCOMPAGNATORE</t>
    </r>
    <r>
      <rPr>
        <b/>
        <sz val="9"/>
        <rFont val="Arial"/>
        <family val="2"/>
      </rPr>
      <t xml:space="preserve"> deve VERIFICARE  L ' ESATTA CORRISPONDENZA tra quanto annotato e la reale situazione di fatto  ;</t>
    </r>
  </si>
  <si>
    <r>
      <t xml:space="preserve">ESATTA CORRISPONDENZA TRA I NOMINATIVI IN ELENCO ED I NOMINATIVI DELL'INTERA CLASSE - </t>
    </r>
    <r>
      <rPr>
        <b/>
        <sz val="8"/>
        <rFont val="Arial"/>
        <family val="2"/>
      </rPr>
      <t>( Frequentanti Anno Scolastico )</t>
    </r>
  </si>
  <si>
    <t>ESATTA CORRISPONDENZA ALUNNI E SOMMA VERSATA A SALDO</t>
  </si>
  <si>
    <t>Caserta lì ,</t>
  </si>
  <si>
    <t>Firma del prof.  ACCOMPAGNATORE per verifica effettuata _________________________</t>
  </si>
  <si>
    <t>La somma a saldo sarà RIPOSTA in una busta per lettere ,  SPILLATA a questo modello compilato   e  consegnata .</t>
  </si>
  <si>
    <t xml:space="preserve">ITI.LS. " F. GIORDANI  " (CE)  -  Uscita Didattica  -  </t>
  </si>
  <si>
    <t xml:space="preserve"> 1B MECCANICA</t>
  </si>
</sst>
</file>

<file path=xl/styles.xml><?xml version="1.0" encoding="utf-8"?>
<styleSheet xmlns="http://schemas.openxmlformats.org/spreadsheetml/2006/main">
  <numFmts count="2">
    <numFmt numFmtId="7" formatCode="&quot;€&quot;\ #,##0.00;\-&quot;€&quot;\ #,##0.00"/>
    <numFmt numFmtId="164" formatCode="d/m/yyyy;@"/>
  </numFmts>
  <fonts count="2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u/>
      <sz val="12"/>
      <color theme="0"/>
      <name val="Arial"/>
      <family val="2"/>
    </font>
    <font>
      <b/>
      <u/>
      <sz val="12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u/>
      <sz val="9"/>
      <name val="Arial"/>
      <family val="2"/>
    </font>
    <font>
      <b/>
      <sz val="9"/>
      <color theme="0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b/>
      <sz val="14"/>
      <color theme="0"/>
      <name val="Arial"/>
      <family val="2"/>
    </font>
    <font>
      <sz val="12"/>
      <color indexed="81"/>
      <name val="Arial"/>
      <family val="2"/>
    </font>
    <font>
      <b/>
      <sz val="12"/>
      <color indexed="81"/>
      <name val="Arial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4" fontId="4" fillId="2" borderId="7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Protection="1"/>
    <xf numFmtId="0" fontId="10" fillId="0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49" fontId="10" fillId="0" borderId="0" xfId="0" applyNumberFormat="1" applyFont="1" applyFill="1" applyAlignment="1" applyProtection="1">
      <alignment horizontal="center"/>
    </xf>
    <xf numFmtId="49" fontId="10" fillId="0" borderId="0" xfId="0" applyNumberFormat="1" applyFont="1" applyFill="1" applyProtection="1"/>
    <xf numFmtId="0" fontId="7" fillId="0" borderId="0" xfId="0" applyFont="1" applyFill="1" applyAlignment="1" applyProtection="1"/>
    <xf numFmtId="4" fontId="10" fillId="0" borderId="0" xfId="0" applyNumberFormat="1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0" fontId="10" fillId="0" borderId="0" xfId="0" applyFont="1" applyFill="1" applyAlignment="1" applyProtection="1"/>
    <xf numFmtId="0" fontId="9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Protection="1"/>
    <xf numFmtId="49" fontId="4" fillId="0" borderId="0" xfId="0" applyNumberFormat="1" applyFont="1" applyFill="1" applyBorder="1" applyAlignment="1" applyProtection="1">
      <alignment horizontal="left"/>
    </xf>
    <xf numFmtId="14" fontId="10" fillId="0" borderId="0" xfId="0" applyNumberFormat="1" applyFont="1" applyFill="1" applyBorder="1" applyProtection="1"/>
    <xf numFmtId="4" fontId="10" fillId="0" borderId="0" xfId="0" applyNumberFormat="1" applyFont="1" applyFill="1" applyBorder="1" applyAlignment="1" applyProtection="1"/>
    <xf numFmtId="4" fontId="10" fillId="0" borderId="0" xfId="0" applyNumberFormat="1" applyFont="1" applyFill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49" fontId="10" fillId="0" borderId="12" xfId="0" applyNumberFormat="1" applyFont="1" applyFill="1" applyBorder="1" applyAlignment="1" applyProtection="1">
      <alignment horizontal="center"/>
    </xf>
    <xf numFmtId="49" fontId="10" fillId="0" borderId="13" xfId="0" applyNumberFormat="1" applyFont="1" applyFill="1" applyBorder="1" applyAlignment="1" applyProtection="1">
      <alignment horizontal="center"/>
    </xf>
    <xf numFmtId="4" fontId="10" fillId="0" borderId="14" xfId="0" applyNumberFormat="1" applyFont="1" applyFill="1" applyBorder="1" applyAlignment="1" applyProtection="1">
      <alignment horizontal="center"/>
    </xf>
    <xf numFmtId="0" fontId="10" fillId="2" borderId="15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49" fontId="10" fillId="2" borderId="16" xfId="0" applyNumberFormat="1" applyFont="1" applyFill="1" applyBorder="1" applyAlignment="1" applyProtection="1">
      <alignment horizontal="center"/>
      <protection locked="0"/>
    </xf>
    <xf numFmtId="164" fontId="10" fillId="2" borderId="16" xfId="0" applyNumberFormat="1" applyFont="1" applyFill="1" applyBorder="1" applyAlignment="1" applyProtection="1">
      <alignment horizontal="center"/>
      <protection locked="0"/>
    </xf>
    <xf numFmtId="4" fontId="10" fillId="2" borderId="16" xfId="0" applyNumberFormat="1" applyFont="1" applyFill="1" applyBorder="1" applyAlignment="1" applyProtection="1">
      <alignment horizontal="right"/>
      <protection locked="0"/>
    </xf>
    <xf numFmtId="4" fontId="10" fillId="0" borderId="17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center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49" fontId="10" fillId="2" borderId="19" xfId="0" applyNumberFormat="1" applyFont="1" applyFill="1" applyBorder="1" applyAlignment="1" applyProtection="1">
      <alignment horizontal="center"/>
      <protection locked="0"/>
    </xf>
    <xf numFmtId="164" fontId="10" fillId="2" borderId="19" xfId="0" applyNumberFormat="1" applyFont="1" applyFill="1" applyBorder="1" applyAlignment="1" applyProtection="1">
      <alignment horizontal="center"/>
      <protection locked="0"/>
    </xf>
    <xf numFmtId="4" fontId="10" fillId="2" borderId="19" xfId="0" applyNumberFormat="1" applyFont="1" applyFill="1" applyBorder="1" applyAlignment="1" applyProtection="1">
      <alignment horizontal="right"/>
      <protection locked="0"/>
    </xf>
    <xf numFmtId="4" fontId="10" fillId="0" borderId="20" xfId="0" applyNumberFormat="1" applyFont="1" applyFill="1" applyBorder="1" applyAlignment="1" applyProtection="1">
      <alignment horizontal="center"/>
    </xf>
    <xf numFmtId="0" fontId="10" fillId="2" borderId="21" xfId="0" applyFont="1" applyFill="1" applyBorder="1" applyAlignment="1" applyProtection="1">
      <alignment horizontal="center"/>
      <protection locked="0"/>
    </xf>
    <xf numFmtId="0" fontId="10" fillId="2" borderId="22" xfId="0" applyFont="1" applyFill="1" applyBorder="1" applyAlignment="1" applyProtection="1">
      <alignment horizontal="center"/>
      <protection locked="0"/>
    </xf>
    <xf numFmtId="49" fontId="10" fillId="2" borderId="22" xfId="0" applyNumberFormat="1" applyFont="1" applyFill="1" applyBorder="1" applyAlignment="1" applyProtection="1">
      <alignment horizontal="center"/>
      <protection locked="0"/>
    </xf>
    <xf numFmtId="164" fontId="10" fillId="2" borderId="22" xfId="0" applyNumberFormat="1" applyFont="1" applyFill="1" applyBorder="1" applyAlignment="1" applyProtection="1">
      <alignment horizontal="center"/>
      <protection locked="0"/>
    </xf>
    <xf numFmtId="4" fontId="10" fillId="2" borderId="22" xfId="0" applyNumberFormat="1" applyFont="1" applyFill="1" applyBorder="1" applyAlignment="1" applyProtection="1">
      <alignment horizontal="right"/>
      <protection locked="0"/>
    </xf>
    <xf numFmtId="4" fontId="10" fillId="0" borderId="23" xfId="0" applyNumberFormat="1" applyFont="1" applyFill="1" applyBorder="1" applyAlignment="1" applyProtection="1">
      <alignment horizontal="center"/>
    </xf>
    <xf numFmtId="4" fontId="10" fillId="0" borderId="24" xfId="0" applyNumberFormat="1" applyFont="1" applyFill="1" applyBorder="1" applyAlignment="1" applyProtection="1">
      <alignment horizontal="right"/>
    </xf>
    <xf numFmtId="2" fontId="10" fillId="0" borderId="0" xfId="0" applyNumberFormat="1" applyFont="1" applyFill="1" applyBorder="1" applyAlignment="1" applyProtection="1">
      <alignment horizontal="center"/>
    </xf>
    <xf numFmtId="1" fontId="10" fillId="0" borderId="24" xfId="0" applyNumberFormat="1" applyFont="1" applyFill="1" applyBorder="1" applyAlignment="1" applyProtection="1">
      <alignment horizontal="center" vertical="center"/>
    </xf>
    <xf numFmtId="1" fontId="10" fillId="0" borderId="25" xfId="0" applyNumberFormat="1" applyFont="1" applyFill="1" applyBorder="1" applyAlignment="1" applyProtection="1">
      <alignment horizontal="center" vertical="center"/>
    </xf>
    <xf numFmtId="1" fontId="10" fillId="0" borderId="4" xfId="0" applyNumberFormat="1" applyFont="1" applyFill="1" applyBorder="1" applyAlignment="1" applyProtection="1">
      <alignment horizontal="center" vertical="center"/>
    </xf>
    <xf numFmtId="1" fontId="14" fillId="0" borderId="26" xfId="0" applyNumberFormat="1" applyFont="1" applyFill="1" applyBorder="1" applyAlignment="1" applyProtection="1">
      <alignment vertical="center"/>
    </xf>
    <xf numFmtId="7" fontId="15" fillId="0" borderId="0" xfId="0" applyNumberFormat="1" applyFont="1" applyFill="1" applyBorder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1" fontId="14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20" fillId="0" borderId="0" xfId="0" applyFont="1" applyFill="1" applyBorder="1" applyAlignment="1" applyProtection="1">
      <alignment vertical="center"/>
    </xf>
    <xf numFmtId="49" fontId="10" fillId="0" borderId="12" xfId="0" applyNumberFormat="1" applyFont="1" applyFill="1" applyBorder="1" applyAlignment="1" applyProtection="1">
      <alignment horizontal="left"/>
    </xf>
    <xf numFmtId="0" fontId="10" fillId="2" borderId="16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22" xfId="0" applyFont="1" applyFill="1" applyBorder="1" applyAlignment="1" applyProtection="1">
      <alignment horizontal="left"/>
      <protection locked="0"/>
    </xf>
    <xf numFmtId="4" fontId="10" fillId="0" borderId="12" xfId="0" applyNumberFormat="1" applyFont="1" applyFill="1" applyBorder="1" applyAlignment="1" applyProtection="1">
      <alignment horizontal="right"/>
    </xf>
    <xf numFmtId="4" fontId="10" fillId="0" borderId="13" xfId="0" applyNumberFormat="1" applyFont="1" applyFill="1" applyBorder="1" applyAlignment="1" applyProtection="1">
      <alignment horizontal="right"/>
    </xf>
    <xf numFmtId="0" fontId="0" fillId="0" borderId="0" xfId="0" applyProtection="1"/>
    <xf numFmtId="0" fontId="11" fillId="0" borderId="0" xfId="0" applyFont="1" applyFill="1" applyAlignment="1" applyProtection="1">
      <alignment horizontal="center"/>
    </xf>
    <xf numFmtId="0" fontId="10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11" fillId="0" borderId="0" xfId="0" applyFont="1" applyFill="1" applyProtection="1"/>
    <xf numFmtId="1" fontId="8" fillId="0" borderId="0" xfId="0" applyNumberFormat="1" applyFont="1" applyFill="1" applyProtection="1"/>
    <xf numFmtId="2" fontId="8" fillId="0" borderId="0" xfId="0" applyNumberFormat="1" applyFont="1" applyFill="1" applyProtection="1"/>
    <xf numFmtId="0" fontId="8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left"/>
    </xf>
    <xf numFmtId="0" fontId="1" fillId="0" borderId="0" xfId="0" applyFo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4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left"/>
    </xf>
    <xf numFmtId="1" fontId="4" fillId="2" borderId="7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left"/>
    </xf>
    <xf numFmtId="0" fontId="13" fillId="0" borderId="8" xfId="0" applyFont="1" applyFill="1" applyBorder="1" applyAlignment="1" applyProtection="1">
      <alignment horizontal="right"/>
    </xf>
    <xf numFmtId="0" fontId="13" fillId="0" borderId="9" xfId="0" applyFont="1" applyFill="1" applyBorder="1" applyAlignment="1" applyProtection="1">
      <alignment horizontal="right"/>
    </xf>
    <xf numFmtId="0" fontId="13" fillId="2" borderId="9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49" fontId="10" fillId="0" borderId="4" xfId="0" applyNumberFormat="1" applyFont="1" applyFill="1" applyBorder="1" applyAlignment="1" applyProtection="1">
      <alignment horizontal="center"/>
    </xf>
    <xf numFmtId="49" fontId="10" fillId="0" borderId="6" xfId="0" applyNumberFormat="1" applyFont="1" applyFill="1" applyBorder="1" applyAlignment="1" applyProtection="1">
      <alignment horizontal="center"/>
    </xf>
    <xf numFmtId="1" fontId="10" fillId="0" borderId="4" xfId="0" applyNumberFormat="1" applyFont="1" applyFill="1" applyBorder="1" applyAlignment="1" applyProtection="1">
      <alignment horizontal="center" vertical="center"/>
    </xf>
    <xf numFmtId="1" fontId="10" fillId="0" borderId="6" xfId="0" applyNumberFormat="1" applyFont="1" applyFill="1" applyBorder="1" applyAlignment="1" applyProtection="1">
      <alignment horizontal="center" vertical="center"/>
    </xf>
    <xf numFmtId="7" fontId="15" fillId="0" borderId="8" xfId="0" applyNumberFormat="1" applyFont="1" applyFill="1" applyBorder="1" applyAlignment="1" applyProtection="1">
      <alignment horizontal="center" vertical="center"/>
    </xf>
    <xf numFmtId="7" fontId="15" fillId="0" borderId="1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</xf>
    <xf numFmtId="14" fontId="10" fillId="0" borderId="7" xfId="0" applyNumberFormat="1" applyFont="1" applyFill="1" applyBorder="1" applyAlignment="1" applyProtection="1">
      <alignment horizontal="left"/>
    </xf>
    <xf numFmtId="0" fontId="10" fillId="0" borderId="0" xfId="0" applyFont="1" applyFill="1" applyAlignment="1" applyProtection="1">
      <alignment horizontal="center"/>
    </xf>
  </cellXfs>
  <cellStyles count="1">
    <cellStyle name="Normale" xfId="0" builtinId="0"/>
  </cellStyles>
  <dxfs count="44">
    <dxf>
      <font>
        <color rgb="FFFF0000"/>
      </font>
    </dxf>
    <dxf>
      <font>
        <b/>
        <i val="0"/>
        <color theme="6" tint="-0.49998474074526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/>
        <condense val="0"/>
        <extend val="0"/>
        <color indexed="10"/>
      </font>
    </dxf>
    <dxf>
      <font>
        <b/>
        <i val="0"/>
        <strike/>
        <condense val="0"/>
        <extend val="0"/>
      </font>
    </dxf>
    <dxf>
      <font>
        <strike/>
        <condense val="0"/>
        <extend val="0"/>
        <u val="none"/>
        <color indexed="10"/>
      </font>
    </dxf>
    <dxf>
      <font>
        <b/>
        <i val="0"/>
        <condense val="0"/>
        <extend val="0"/>
      </font>
    </dxf>
    <dxf>
      <font>
        <b val="0"/>
        <i val="0"/>
        <strike/>
        <condense val="0"/>
        <extend val="0"/>
      </font>
    </dxf>
    <dxf>
      <font>
        <b/>
        <i val="0"/>
        <strike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63"/>
  <sheetViews>
    <sheetView showGridLines="0" tabSelected="1" zoomScaleNormal="100" workbookViewId="0">
      <selection activeCell="N14" sqref="N14"/>
    </sheetView>
  </sheetViews>
  <sheetFormatPr defaultRowHeight="15"/>
  <cols>
    <col min="1" max="1" width="3.85546875" style="80" customWidth="1"/>
    <col min="2" max="2" width="6.5703125" style="70" customWidth="1"/>
    <col min="3" max="3" width="5.5703125" style="70" customWidth="1"/>
    <col min="4" max="4" width="5.7109375" style="70" customWidth="1"/>
    <col min="5" max="5" width="8.140625" style="70" customWidth="1"/>
    <col min="6" max="7" width="25.7109375" style="70" customWidth="1"/>
    <col min="8" max="8" width="10.42578125" style="70" customWidth="1"/>
    <col min="9" max="9" width="9.85546875" style="70" bestFit="1" customWidth="1"/>
    <col min="10" max="10" width="7.85546875" style="70" bestFit="1" customWidth="1"/>
    <col min="11" max="11" width="9.5703125" style="70" bestFit="1" customWidth="1"/>
    <col min="12" max="16384" width="9.140625" style="70"/>
  </cols>
  <sheetData>
    <row r="1" spans="1:11" ht="18">
      <c r="A1" s="63"/>
      <c r="B1" s="83" t="s">
        <v>53</v>
      </c>
      <c r="C1" s="84"/>
      <c r="D1" s="84"/>
      <c r="E1" s="84"/>
      <c r="F1" s="84"/>
      <c r="G1" s="84"/>
      <c r="H1" s="84"/>
      <c r="I1" s="84"/>
      <c r="J1" s="84"/>
      <c r="K1" s="85"/>
    </row>
    <row r="2" spans="1:11" ht="18.75" thickBot="1">
      <c r="A2" s="63"/>
      <c r="B2" s="86"/>
      <c r="C2" s="87"/>
      <c r="D2" s="87"/>
      <c r="E2" s="87"/>
      <c r="F2" s="87"/>
      <c r="G2" s="87"/>
      <c r="H2" s="87"/>
      <c r="I2" s="87"/>
      <c r="J2" s="87"/>
      <c r="K2" s="88"/>
    </row>
    <row r="3" spans="1:11" ht="18">
      <c r="A3" s="63"/>
      <c r="B3" s="1"/>
      <c r="C3" s="1"/>
      <c r="D3" s="1"/>
      <c r="E3" s="1"/>
      <c r="F3" s="89"/>
      <c r="G3" s="89"/>
      <c r="H3" s="89"/>
      <c r="I3" s="1"/>
      <c r="J3" s="90" t="s">
        <v>0</v>
      </c>
      <c r="K3" s="90"/>
    </row>
    <row r="4" spans="1:11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.75">
      <c r="A5" s="5"/>
      <c r="B5" s="91" t="s">
        <v>1</v>
      </c>
      <c r="C5" s="92"/>
      <c r="D5" s="92"/>
      <c r="E5" s="93" t="s">
        <v>2</v>
      </c>
      <c r="F5" s="93"/>
      <c r="G5" s="93"/>
      <c r="H5" s="94" t="s">
        <v>3</v>
      </c>
      <c r="I5" s="94"/>
      <c r="J5" s="94"/>
      <c r="K5" s="4">
        <v>8.1</v>
      </c>
    </row>
    <row r="6" spans="1:11" ht="15.75">
      <c r="A6" s="5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ht="15.75">
      <c r="A7" s="5"/>
      <c r="B7" s="62"/>
      <c r="C7" s="62"/>
      <c r="D7" s="8"/>
      <c r="E7" s="8"/>
      <c r="F7" s="9"/>
      <c r="G7" s="9"/>
      <c r="H7" s="6"/>
      <c r="I7" s="10"/>
      <c r="J7" s="11"/>
      <c r="K7" s="12"/>
    </row>
    <row r="8" spans="1:11" ht="15.75">
      <c r="A8" s="5"/>
      <c r="B8" s="95" t="s">
        <v>4</v>
      </c>
      <c r="C8" s="95"/>
      <c r="D8" s="95"/>
      <c r="E8" s="95"/>
      <c r="F8" s="93" t="s">
        <v>5</v>
      </c>
      <c r="G8" s="93"/>
      <c r="H8" s="13" t="s">
        <v>6</v>
      </c>
      <c r="I8" s="96" t="s">
        <v>7</v>
      </c>
      <c r="J8" s="96"/>
      <c r="K8" s="96"/>
    </row>
    <row r="9" spans="1:11" ht="15.75">
      <c r="A9" s="5"/>
      <c r="B9" s="14"/>
      <c r="C9" s="15"/>
      <c r="D9" s="15"/>
      <c r="E9" s="15"/>
      <c r="F9" s="16"/>
      <c r="G9" s="16"/>
      <c r="H9" s="17"/>
      <c r="I9" s="18"/>
      <c r="J9" s="18"/>
      <c r="K9" s="18"/>
    </row>
    <row r="10" spans="1:11" ht="15.75">
      <c r="A10" s="5"/>
      <c r="B10" s="97"/>
      <c r="C10" s="97"/>
      <c r="D10" s="97"/>
      <c r="E10" s="97"/>
      <c r="F10" s="97"/>
      <c r="G10" s="97"/>
      <c r="H10" s="6"/>
      <c r="I10" s="6"/>
      <c r="J10" s="6"/>
      <c r="K10" s="22"/>
    </row>
    <row r="11" spans="1:11" ht="15.75">
      <c r="A11" s="71">
        <f>COUNTA(G11,G13)</f>
        <v>2</v>
      </c>
      <c r="B11" s="3"/>
      <c r="C11" s="3"/>
      <c r="D11" s="19"/>
      <c r="E11" s="19"/>
      <c r="F11" s="20" t="s">
        <v>8</v>
      </c>
      <c r="G11" s="82" t="s">
        <v>9</v>
      </c>
      <c r="H11" s="82"/>
      <c r="I11" s="82"/>
      <c r="J11" s="82"/>
      <c r="K11" s="82"/>
    </row>
    <row r="12" spans="1:11" ht="15.75">
      <c r="A12" s="5"/>
      <c r="B12" s="72"/>
      <c r="C12" s="73"/>
      <c r="D12" s="72"/>
      <c r="E12" s="72"/>
      <c r="F12" s="72"/>
      <c r="G12" s="72"/>
      <c r="H12" s="72"/>
      <c r="I12" s="72"/>
      <c r="J12" s="72"/>
      <c r="K12" s="22"/>
    </row>
    <row r="13" spans="1:11" ht="15.75">
      <c r="A13" s="5"/>
      <c r="B13" s="12"/>
      <c r="C13" s="21"/>
      <c r="D13" s="81" t="s">
        <v>10</v>
      </c>
      <c r="E13" s="81"/>
      <c r="F13" s="81"/>
      <c r="G13" s="82" t="s">
        <v>11</v>
      </c>
      <c r="H13" s="82"/>
      <c r="I13" s="82"/>
      <c r="J13" s="82"/>
      <c r="K13" s="82"/>
    </row>
    <row r="14" spans="1:11" ht="15.75">
      <c r="A14" s="5"/>
      <c r="B14" s="12"/>
      <c r="C14" s="21"/>
      <c r="D14" s="22"/>
      <c r="E14" s="22"/>
      <c r="F14" s="23"/>
      <c r="G14" s="24"/>
      <c r="H14" s="24"/>
      <c r="I14" s="24"/>
      <c r="J14" s="24"/>
      <c r="K14" s="22"/>
    </row>
    <row r="15" spans="1:11" ht="15.75" thickBot="1">
      <c r="A15" s="5"/>
      <c r="B15" s="99"/>
      <c r="C15" s="99"/>
      <c r="D15" s="99"/>
      <c r="E15" s="99"/>
      <c r="F15" s="99"/>
      <c r="G15" s="25"/>
      <c r="H15" s="26"/>
      <c r="I15" s="11"/>
      <c r="J15" s="11"/>
      <c r="K15" s="27"/>
    </row>
    <row r="16" spans="1:11" ht="16.5" thickBot="1">
      <c r="A16" s="74"/>
      <c r="B16" s="100" t="s">
        <v>12</v>
      </c>
      <c r="C16" s="101"/>
      <c r="D16" s="101"/>
      <c r="E16" s="101"/>
      <c r="F16" s="101"/>
      <c r="G16" s="102" t="s">
        <v>54</v>
      </c>
      <c r="H16" s="102"/>
      <c r="I16" s="102"/>
      <c r="J16" s="102"/>
      <c r="K16" s="103"/>
    </row>
    <row r="17" spans="1:11" ht="16.5" thickBot="1">
      <c r="A17" s="74"/>
      <c r="B17" s="104" t="s">
        <v>13</v>
      </c>
      <c r="C17" s="105"/>
      <c r="D17" s="105"/>
      <c r="E17" s="106"/>
      <c r="F17" s="107" t="s">
        <v>14</v>
      </c>
      <c r="G17" s="108"/>
      <c r="H17" s="109"/>
      <c r="I17" s="104" t="s">
        <v>15</v>
      </c>
      <c r="J17" s="105"/>
      <c r="K17" s="106"/>
    </row>
    <row r="18" spans="1:11" ht="15.75" thickBot="1">
      <c r="A18" s="5"/>
      <c r="B18" s="28" t="s">
        <v>16</v>
      </c>
      <c r="C18" s="29" t="s">
        <v>17</v>
      </c>
      <c r="D18" s="30" t="s">
        <v>18</v>
      </c>
      <c r="E18" s="31" t="s">
        <v>19</v>
      </c>
      <c r="F18" s="64" t="s">
        <v>20</v>
      </c>
      <c r="G18" s="64" t="s">
        <v>21</v>
      </c>
      <c r="H18" s="29" t="s">
        <v>22</v>
      </c>
      <c r="I18" s="68" t="s">
        <v>23</v>
      </c>
      <c r="J18" s="69" t="s">
        <v>24</v>
      </c>
      <c r="K18" s="32" t="s">
        <v>25</v>
      </c>
    </row>
    <row r="19" spans="1:11">
      <c r="A19" s="5">
        <f>COUNTA(C19,D19)</f>
        <v>1</v>
      </c>
      <c r="B19" s="33"/>
      <c r="C19" s="34" t="s">
        <v>26</v>
      </c>
      <c r="D19" s="35"/>
      <c r="E19" s="35"/>
      <c r="F19" s="65" t="s">
        <v>27</v>
      </c>
      <c r="G19" s="65" t="s">
        <v>28</v>
      </c>
      <c r="H19" s="36">
        <v>36526</v>
      </c>
      <c r="I19" s="37">
        <v>0.1</v>
      </c>
      <c r="J19" s="37">
        <v>8</v>
      </c>
      <c r="K19" s="38" t="str">
        <f t="shared" ref="K19:K52" si="0">IF(SUM(I19:J19)=0,"      ",IF(SUM(I19:J19)&lt;&gt;$K$5,-($K$5-SUM(I19:J19)),"OK"))</f>
        <v>OK</v>
      </c>
    </row>
    <row r="20" spans="1:11">
      <c r="A20" s="5">
        <f t="shared" ref="A20:A52" si="1">COUNTA(C20,D20)</f>
        <v>1</v>
      </c>
      <c r="B20" s="39"/>
      <c r="C20" s="40"/>
      <c r="D20" s="41" t="s">
        <v>26</v>
      </c>
      <c r="E20" s="41"/>
      <c r="F20" s="66" t="s">
        <v>29</v>
      </c>
      <c r="G20" s="66" t="s">
        <v>30</v>
      </c>
      <c r="H20" s="42">
        <v>36892</v>
      </c>
      <c r="I20" s="43"/>
      <c r="J20" s="43"/>
      <c r="K20" s="44" t="str">
        <f t="shared" si="0"/>
        <v xml:space="preserve">      </v>
      </c>
    </row>
    <row r="21" spans="1:11">
      <c r="A21" s="5">
        <f t="shared" si="1"/>
        <v>1</v>
      </c>
      <c r="B21" s="39" t="s">
        <v>26</v>
      </c>
      <c r="C21" s="40" t="s">
        <v>26</v>
      </c>
      <c r="D21" s="41"/>
      <c r="E21" s="41"/>
      <c r="F21" s="66" t="s">
        <v>31</v>
      </c>
      <c r="G21" s="66" t="s">
        <v>32</v>
      </c>
      <c r="H21" s="42">
        <v>37622</v>
      </c>
      <c r="I21" s="43">
        <v>0.5</v>
      </c>
      <c r="J21" s="43">
        <v>5</v>
      </c>
      <c r="K21" s="44">
        <f t="shared" si="0"/>
        <v>-2.5999999999999996</v>
      </c>
    </row>
    <row r="22" spans="1:11">
      <c r="A22" s="5">
        <f t="shared" si="1"/>
        <v>1</v>
      </c>
      <c r="B22" s="39"/>
      <c r="C22" s="40" t="s">
        <v>26</v>
      </c>
      <c r="D22" s="41"/>
      <c r="E22" s="41" t="s">
        <v>26</v>
      </c>
      <c r="F22" s="66" t="s">
        <v>33</v>
      </c>
      <c r="G22" s="66" t="s">
        <v>34</v>
      </c>
      <c r="H22" s="42">
        <v>37987</v>
      </c>
      <c r="I22" s="43">
        <v>2</v>
      </c>
      <c r="J22" s="43">
        <v>7</v>
      </c>
      <c r="K22" s="44">
        <f t="shared" si="0"/>
        <v>0.90000000000000036</v>
      </c>
    </row>
    <row r="23" spans="1:11">
      <c r="A23" s="5">
        <f t="shared" si="1"/>
        <v>1</v>
      </c>
      <c r="B23" s="39"/>
      <c r="C23" s="40" t="s">
        <v>26</v>
      </c>
      <c r="D23" s="41"/>
      <c r="E23" s="41"/>
      <c r="F23" s="66" t="s">
        <v>35</v>
      </c>
      <c r="G23" s="66" t="s">
        <v>36</v>
      </c>
      <c r="H23" s="42">
        <v>38353</v>
      </c>
      <c r="I23" s="43">
        <v>3</v>
      </c>
      <c r="J23" s="43">
        <v>4</v>
      </c>
      <c r="K23" s="44">
        <f t="shared" si="0"/>
        <v>-1.0999999999999996</v>
      </c>
    </row>
    <row r="24" spans="1:11">
      <c r="A24" s="5">
        <f t="shared" si="1"/>
        <v>1</v>
      </c>
      <c r="B24" s="39"/>
      <c r="C24" s="40" t="s">
        <v>26</v>
      </c>
      <c r="D24" s="41"/>
      <c r="E24" s="41"/>
      <c r="F24" s="66" t="s">
        <v>37</v>
      </c>
      <c r="G24" s="66" t="s">
        <v>38</v>
      </c>
      <c r="H24" s="42">
        <v>38842</v>
      </c>
      <c r="I24" s="43">
        <v>2</v>
      </c>
      <c r="J24" s="43">
        <v>6.1</v>
      </c>
      <c r="K24" s="44" t="str">
        <f t="shared" si="0"/>
        <v>OK</v>
      </c>
    </row>
    <row r="25" spans="1:11">
      <c r="A25" s="5">
        <f t="shared" si="1"/>
        <v>1</v>
      </c>
      <c r="B25" s="39"/>
      <c r="C25" s="40"/>
      <c r="D25" s="41" t="s">
        <v>26</v>
      </c>
      <c r="E25" s="41"/>
      <c r="F25" s="66" t="s">
        <v>39</v>
      </c>
      <c r="G25" s="66" t="s">
        <v>38</v>
      </c>
      <c r="H25" s="42">
        <v>37714</v>
      </c>
      <c r="I25" s="43"/>
      <c r="J25" s="43"/>
      <c r="K25" s="44" t="str">
        <f t="shared" si="0"/>
        <v xml:space="preserve">      </v>
      </c>
    </row>
    <row r="26" spans="1:11">
      <c r="A26" s="5">
        <f t="shared" si="1"/>
        <v>1</v>
      </c>
      <c r="B26" s="39" t="s">
        <v>26</v>
      </c>
      <c r="C26" s="40" t="s">
        <v>26</v>
      </c>
      <c r="D26" s="41"/>
      <c r="E26" s="41"/>
      <c r="F26" s="66" t="s">
        <v>40</v>
      </c>
      <c r="G26" s="66" t="s">
        <v>41</v>
      </c>
      <c r="H26" s="42">
        <v>42714</v>
      </c>
      <c r="I26" s="43">
        <v>6</v>
      </c>
      <c r="J26" s="43">
        <v>8</v>
      </c>
      <c r="K26" s="44">
        <f t="shared" si="0"/>
        <v>5.9</v>
      </c>
    </row>
    <row r="27" spans="1:11">
      <c r="A27" s="5">
        <f t="shared" si="1"/>
        <v>1</v>
      </c>
      <c r="B27" s="39"/>
      <c r="C27" s="40"/>
      <c r="D27" s="41" t="s">
        <v>26</v>
      </c>
      <c r="E27" s="41"/>
      <c r="F27" s="66" t="s">
        <v>42</v>
      </c>
      <c r="G27" s="66" t="s">
        <v>43</v>
      </c>
      <c r="H27" s="42">
        <v>42685</v>
      </c>
      <c r="I27" s="43"/>
      <c r="J27" s="43"/>
      <c r="K27" s="44" t="str">
        <f t="shared" si="0"/>
        <v xml:space="preserve">      </v>
      </c>
    </row>
    <row r="28" spans="1:11">
      <c r="A28" s="5">
        <f t="shared" si="1"/>
        <v>0</v>
      </c>
      <c r="B28" s="39"/>
      <c r="C28" s="40"/>
      <c r="D28" s="41"/>
      <c r="E28" s="41"/>
      <c r="F28" s="66"/>
      <c r="G28" s="66"/>
      <c r="H28" s="42"/>
      <c r="I28" s="43"/>
      <c r="J28" s="43"/>
      <c r="K28" s="44" t="str">
        <f t="shared" si="0"/>
        <v xml:space="preserve">      </v>
      </c>
    </row>
    <row r="29" spans="1:11">
      <c r="A29" s="5">
        <f t="shared" si="1"/>
        <v>0</v>
      </c>
      <c r="B29" s="39"/>
      <c r="C29" s="40"/>
      <c r="D29" s="41"/>
      <c r="E29" s="41"/>
      <c r="F29" s="66"/>
      <c r="G29" s="66"/>
      <c r="H29" s="42"/>
      <c r="I29" s="43"/>
      <c r="J29" s="43"/>
      <c r="K29" s="44" t="str">
        <f t="shared" si="0"/>
        <v xml:space="preserve">      </v>
      </c>
    </row>
    <row r="30" spans="1:11">
      <c r="A30" s="5">
        <f t="shared" si="1"/>
        <v>0</v>
      </c>
      <c r="B30" s="39"/>
      <c r="C30" s="40"/>
      <c r="D30" s="41"/>
      <c r="E30" s="41"/>
      <c r="F30" s="66"/>
      <c r="G30" s="66"/>
      <c r="H30" s="42"/>
      <c r="I30" s="43"/>
      <c r="J30" s="43"/>
      <c r="K30" s="44" t="str">
        <f t="shared" si="0"/>
        <v xml:space="preserve">      </v>
      </c>
    </row>
    <row r="31" spans="1:11">
      <c r="A31" s="5">
        <f t="shared" si="1"/>
        <v>0</v>
      </c>
      <c r="B31" s="39"/>
      <c r="C31" s="40"/>
      <c r="D31" s="41"/>
      <c r="E31" s="41"/>
      <c r="F31" s="66"/>
      <c r="G31" s="66"/>
      <c r="H31" s="42"/>
      <c r="I31" s="43"/>
      <c r="J31" s="43"/>
      <c r="K31" s="44" t="str">
        <f t="shared" si="0"/>
        <v xml:space="preserve">      </v>
      </c>
    </row>
    <row r="32" spans="1:11">
      <c r="A32" s="5">
        <f t="shared" si="1"/>
        <v>0</v>
      </c>
      <c r="B32" s="39"/>
      <c r="C32" s="40"/>
      <c r="D32" s="41"/>
      <c r="E32" s="41"/>
      <c r="F32" s="66"/>
      <c r="G32" s="66"/>
      <c r="H32" s="42"/>
      <c r="I32" s="43"/>
      <c r="J32" s="43"/>
      <c r="K32" s="44" t="str">
        <f t="shared" si="0"/>
        <v xml:space="preserve">      </v>
      </c>
    </row>
    <row r="33" spans="1:11">
      <c r="A33" s="5">
        <f t="shared" si="1"/>
        <v>0</v>
      </c>
      <c r="B33" s="39"/>
      <c r="C33" s="40"/>
      <c r="D33" s="41"/>
      <c r="E33" s="41"/>
      <c r="F33" s="66"/>
      <c r="G33" s="66"/>
      <c r="H33" s="42"/>
      <c r="I33" s="43"/>
      <c r="J33" s="43"/>
      <c r="K33" s="44" t="str">
        <f t="shared" si="0"/>
        <v xml:space="preserve">      </v>
      </c>
    </row>
    <row r="34" spans="1:11">
      <c r="A34" s="5">
        <f t="shared" si="1"/>
        <v>0</v>
      </c>
      <c r="B34" s="39"/>
      <c r="C34" s="40"/>
      <c r="D34" s="41"/>
      <c r="E34" s="41"/>
      <c r="F34" s="66"/>
      <c r="G34" s="66"/>
      <c r="H34" s="42"/>
      <c r="I34" s="43"/>
      <c r="J34" s="43"/>
      <c r="K34" s="44" t="str">
        <f t="shared" si="0"/>
        <v xml:space="preserve">      </v>
      </c>
    </row>
    <row r="35" spans="1:11">
      <c r="A35" s="5">
        <f t="shared" si="1"/>
        <v>0</v>
      </c>
      <c r="B35" s="39"/>
      <c r="C35" s="40"/>
      <c r="D35" s="41"/>
      <c r="E35" s="41"/>
      <c r="F35" s="66"/>
      <c r="G35" s="66"/>
      <c r="H35" s="42"/>
      <c r="I35" s="43"/>
      <c r="J35" s="43"/>
      <c r="K35" s="44" t="str">
        <f t="shared" si="0"/>
        <v xml:space="preserve">      </v>
      </c>
    </row>
    <row r="36" spans="1:11">
      <c r="A36" s="5">
        <f t="shared" si="1"/>
        <v>0</v>
      </c>
      <c r="B36" s="39"/>
      <c r="C36" s="40"/>
      <c r="D36" s="41"/>
      <c r="E36" s="41"/>
      <c r="F36" s="66"/>
      <c r="G36" s="66"/>
      <c r="H36" s="42"/>
      <c r="I36" s="43"/>
      <c r="J36" s="43"/>
      <c r="K36" s="44" t="str">
        <f t="shared" si="0"/>
        <v xml:space="preserve">      </v>
      </c>
    </row>
    <row r="37" spans="1:11">
      <c r="A37" s="5">
        <f t="shared" si="1"/>
        <v>0</v>
      </c>
      <c r="B37" s="39"/>
      <c r="C37" s="40"/>
      <c r="D37" s="41"/>
      <c r="E37" s="41"/>
      <c r="F37" s="66"/>
      <c r="G37" s="66"/>
      <c r="H37" s="42"/>
      <c r="I37" s="43"/>
      <c r="J37" s="43"/>
      <c r="K37" s="44" t="str">
        <f t="shared" si="0"/>
        <v xml:space="preserve">      </v>
      </c>
    </row>
    <row r="38" spans="1:11">
      <c r="A38" s="5">
        <f t="shared" si="1"/>
        <v>0</v>
      </c>
      <c r="B38" s="39"/>
      <c r="C38" s="40"/>
      <c r="D38" s="41"/>
      <c r="E38" s="41"/>
      <c r="F38" s="66"/>
      <c r="G38" s="66"/>
      <c r="H38" s="42"/>
      <c r="I38" s="43"/>
      <c r="J38" s="43"/>
      <c r="K38" s="44" t="str">
        <f t="shared" si="0"/>
        <v xml:space="preserve">      </v>
      </c>
    </row>
    <row r="39" spans="1:11">
      <c r="A39" s="5">
        <f t="shared" si="1"/>
        <v>0</v>
      </c>
      <c r="B39" s="39"/>
      <c r="C39" s="40"/>
      <c r="D39" s="41"/>
      <c r="E39" s="41"/>
      <c r="F39" s="66"/>
      <c r="G39" s="66"/>
      <c r="H39" s="42"/>
      <c r="I39" s="43"/>
      <c r="J39" s="43"/>
      <c r="K39" s="44" t="str">
        <f t="shared" si="0"/>
        <v xml:space="preserve">      </v>
      </c>
    </row>
    <row r="40" spans="1:11">
      <c r="A40" s="5">
        <f t="shared" si="1"/>
        <v>0</v>
      </c>
      <c r="B40" s="39"/>
      <c r="C40" s="40"/>
      <c r="D40" s="41"/>
      <c r="E40" s="41"/>
      <c r="F40" s="66"/>
      <c r="G40" s="66"/>
      <c r="H40" s="42"/>
      <c r="I40" s="43"/>
      <c r="J40" s="43"/>
      <c r="K40" s="44" t="str">
        <f t="shared" si="0"/>
        <v xml:space="preserve">      </v>
      </c>
    </row>
    <row r="41" spans="1:11">
      <c r="A41" s="5">
        <f t="shared" si="1"/>
        <v>0</v>
      </c>
      <c r="B41" s="39"/>
      <c r="C41" s="40"/>
      <c r="D41" s="41"/>
      <c r="E41" s="41"/>
      <c r="F41" s="66"/>
      <c r="G41" s="66"/>
      <c r="H41" s="42"/>
      <c r="I41" s="43"/>
      <c r="J41" s="43"/>
      <c r="K41" s="44" t="str">
        <f t="shared" si="0"/>
        <v xml:space="preserve">      </v>
      </c>
    </row>
    <row r="42" spans="1:11">
      <c r="A42" s="5">
        <f t="shared" si="1"/>
        <v>0</v>
      </c>
      <c r="B42" s="39"/>
      <c r="C42" s="40"/>
      <c r="D42" s="41"/>
      <c r="E42" s="41"/>
      <c r="F42" s="66"/>
      <c r="G42" s="66"/>
      <c r="H42" s="42"/>
      <c r="I42" s="43"/>
      <c r="J42" s="43"/>
      <c r="K42" s="44" t="str">
        <f t="shared" si="0"/>
        <v xml:space="preserve">      </v>
      </c>
    </row>
    <row r="43" spans="1:11">
      <c r="A43" s="5">
        <f t="shared" si="1"/>
        <v>0</v>
      </c>
      <c r="B43" s="39"/>
      <c r="C43" s="40"/>
      <c r="D43" s="41"/>
      <c r="E43" s="41"/>
      <c r="F43" s="66"/>
      <c r="G43" s="66"/>
      <c r="H43" s="42"/>
      <c r="I43" s="43"/>
      <c r="J43" s="43"/>
      <c r="K43" s="44" t="str">
        <f t="shared" si="0"/>
        <v xml:space="preserve">      </v>
      </c>
    </row>
    <row r="44" spans="1:11">
      <c r="A44" s="5">
        <f t="shared" si="1"/>
        <v>0</v>
      </c>
      <c r="B44" s="39"/>
      <c r="C44" s="40"/>
      <c r="D44" s="41"/>
      <c r="E44" s="41"/>
      <c r="F44" s="66"/>
      <c r="G44" s="66"/>
      <c r="H44" s="42"/>
      <c r="I44" s="43"/>
      <c r="J44" s="43"/>
      <c r="K44" s="44" t="str">
        <f t="shared" si="0"/>
        <v xml:space="preserve">      </v>
      </c>
    </row>
    <row r="45" spans="1:11">
      <c r="A45" s="5">
        <f t="shared" si="1"/>
        <v>0</v>
      </c>
      <c r="B45" s="39"/>
      <c r="C45" s="40"/>
      <c r="D45" s="41"/>
      <c r="E45" s="41"/>
      <c r="F45" s="66"/>
      <c r="G45" s="66"/>
      <c r="H45" s="42"/>
      <c r="I45" s="43"/>
      <c r="J45" s="43"/>
      <c r="K45" s="44" t="str">
        <f t="shared" si="0"/>
        <v xml:space="preserve">      </v>
      </c>
    </row>
    <row r="46" spans="1:11">
      <c r="A46" s="5">
        <f t="shared" si="1"/>
        <v>0</v>
      </c>
      <c r="B46" s="39"/>
      <c r="C46" s="40"/>
      <c r="D46" s="41"/>
      <c r="E46" s="41"/>
      <c r="F46" s="66"/>
      <c r="G46" s="66"/>
      <c r="H46" s="42"/>
      <c r="I46" s="43"/>
      <c r="J46" s="43"/>
      <c r="K46" s="44" t="str">
        <f t="shared" si="0"/>
        <v xml:space="preserve">      </v>
      </c>
    </row>
    <row r="47" spans="1:11">
      <c r="A47" s="5">
        <f t="shared" si="1"/>
        <v>0</v>
      </c>
      <c r="B47" s="39"/>
      <c r="C47" s="40"/>
      <c r="D47" s="41"/>
      <c r="E47" s="41"/>
      <c r="F47" s="66"/>
      <c r="G47" s="66"/>
      <c r="H47" s="42"/>
      <c r="I47" s="43"/>
      <c r="J47" s="43"/>
      <c r="K47" s="44" t="str">
        <f t="shared" si="0"/>
        <v xml:space="preserve">      </v>
      </c>
    </row>
    <row r="48" spans="1:11">
      <c r="A48" s="5">
        <f t="shared" si="1"/>
        <v>0</v>
      </c>
      <c r="B48" s="39"/>
      <c r="C48" s="40"/>
      <c r="D48" s="41"/>
      <c r="E48" s="41"/>
      <c r="F48" s="66"/>
      <c r="G48" s="66"/>
      <c r="H48" s="42"/>
      <c r="I48" s="43"/>
      <c r="J48" s="43"/>
      <c r="K48" s="44" t="str">
        <f t="shared" si="0"/>
        <v xml:space="preserve">      </v>
      </c>
    </row>
    <row r="49" spans="1:11">
      <c r="A49" s="5">
        <f>COUNTA(C49,D49)</f>
        <v>0</v>
      </c>
      <c r="B49" s="39"/>
      <c r="C49" s="40"/>
      <c r="D49" s="41"/>
      <c r="E49" s="41"/>
      <c r="F49" s="66"/>
      <c r="G49" s="66"/>
      <c r="H49" s="42"/>
      <c r="I49" s="43"/>
      <c r="J49" s="43"/>
      <c r="K49" s="44" t="str">
        <f t="shared" si="0"/>
        <v xml:space="preserve">      </v>
      </c>
    </row>
    <row r="50" spans="1:11">
      <c r="A50" s="5">
        <f t="shared" si="1"/>
        <v>0</v>
      </c>
      <c r="B50" s="39"/>
      <c r="C50" s="40"/>
      <c r="D50" s="41"/>
      <c r="E50" s="41"/>
      <c r="F50" s="66"/>
      <c r="G50" s="66"/>
      <c r="H50" s="42"/>
      <c r="I50" s="43"/>
      <c r="J50" s="43"/>
      <c r="K50" s="44" t="str">
        <f t="shared" si="0"/>
        <v xml:space="preserve">      </v>
      </c>
    </row>
    <row r="51" spans="1:11">
      <c r="A51" s="5">
        <f>COUNTA(C51,D51)</f>
        <v>0</v>
      </c>
      <c r="B51" s="39"/>
      <c r="C51" s="40"/>
      <c r="D51" s="41"/>
      <c r="E51" s="41"/>
      <c r="F51" s="66"/>
      <c r="G51" s="66"/>
      <c r="H51" s="42"/>
      <c r="I51" s="43"/>
      <c r="J51" s="43"/>
      <c r="K51" s="44" t="str">
        <f t="shared" si="0"/>
        <v xml:space="preserve">      </v>
      </c>
    </row>
    <row r="52" spans="1:11" ht="15.75" thickBot="1">
      <c r="A52" s="5">
        <f t="shared" si="1"/>
        <v>0</v>
      </c>
      <c r="B52" s="45"/>
      <c r="C52" s="46"/>
      <c r="D52" s="47"/>
      <c r="E52" s="47"/>
      <c r="F52" s="67"/>
      <c r="G52" s="67"/>
      <c r="H52" s="48"/>
      <c r="I52" s="49"/>
      <c r="J52" s="49"/>
      <c r="K52" s="50" t="str">
        <f t="shared" si="0"/>
        <v xml:space="preserve">      </v>
      </c>
    </row>
    <row r="53" spans="1:11" ht="15.75" thickBot="1">
      <c r="A53" s="75">
        <f>SUM(C54+D54)</f>
        <v>9</v>
      </c>
      <c r="B53" s="110" t="s">
        <v>44</v>
      </c>
      <c r="C53" s="111"/>
      <c r="D53" s="111"/>
      <c r="E53" s="112"/>
      <c r="F53" s="113" t="s">
        <v>45</v>
      </c>
      <c r="G53" s="114"/>
      <c r="H53" s="25"/>
      <c r="I53" s="51">
        <f>SUM(I19:I51)</f>
        <v>13.6</v>
      </c>
      <c r="J53" s="51">
        <f>SUM(J19:J52)</f>
        <v>38.1</v>
      </c>
      <c r="K53" s="52"/>
    </row>
    <row r="54" spans="1:11" ht="18.75" thickBot="1">
      <c r="A54" s="76"/>
      <c r="B54" s="53">
        <f>COUNTA(B19:B52)</f>
        <v>2</v>
      </c>
      <c r="C54" s="54">
        <f>COUNTA(C19:C52)</f>
        <v>6</v>
      </c>
      <c r="D54" s="53">
        <f>COUNTA(D19:D52)</f>
        <v>3</v>
      </c>
      <c r="E54" s="55">
        <f>COUNTA(E20:E52)</f>
        <v>1</v>
      </c>
      <c r="F54" s="115">
        <f>COUNTA(F19:F52)</f>
        <v>9</v>
      </c>
      <c r="G54" s="116"/>
      <c r="H54" s="56"/>
      <c r="I54" s="117">
        <f>SUM(I53,J53)</f>
        <v>51.7</v>
      </c>
      <c r="J54" s="118"/>
      <c r="K54" s="57"/>
    </row>
    <row r="55" spans="1:11" ht="18">
      <c r="A55" s="76"/>
      <c r="B55" s="58"/>
      <c r="C55" s="58"/>
      <c r="D55" s="58"/>
      <c r="E55" s="58"/>
      <c r="F55" s="58"/>
      <c r="G55" s="58"/>
      <c r="H55" s="59"/>
      <c r="I55" s="57"/>
      <c r="J55" s="57"/>
      <c r="K55" s="57"/>
    </row>
    <row r="56" spans="1:11">
      <c r="A56" s="77"/>
      <c r="B56" s="98" t="s">
        <v>46</v>
      </c>
      <c r="C56" s="98"/>
      <c r="D56" s="98"/>
      <c r="E56" s="98"/>
      <c r="F56" s="98"/>
      <c r="G56" s="98"/>
      <c r="H56" s="98"/>
      <c r="I56" s="98"/>
      <c r="J56" s="98"/>
      <c r="K56" s="98"/>
    </row>
    <row r="57" spans="1:11">
      <c r="A57" s="78"/>
      <c r="B57" s="98" t="s">
        <v>47</v>
      </c>
      <c r="C57" s="98"/>
      <c r="D57" s="98"/>
      <c r="E57" s="98"/>
      <c r="F57" s="98"/>
      <c r="G57" s="98"/>
      <c r="H57" s="98"/>
      <c r="I57" s="98"/>
      <c r="J57" s="98"/>
      <c r="K57" s="98"/>
    </row>
    <row r="58" spans="1:11">
      <c r="A58" s="78"/>
      <c r="B58" s="60"/>
      <c r="C58" s="60"/>
      <c r="D58" s="60"/>
      <c r="E58" s="60"/>
      <c r="F58" s="60"/>
      <c r="G58" s="60"/>
      <c r="H58" s="60"/>
      <c r="I58" s="60"/>
      <c r="J58" s="60"/>
      <c r="K58" s="60"/>
    </row>
    <row r="59" spans="1:11">
      <c r="A59" s="78"/>
      <c r="B59" s="98" t="s">
        <v>48</v>
      </c>
      <c r="C59" s="98"/>
      <c r="D59" s="98"/>
      <c r="E59" s="98"/>
      <c r="F59" s="98"/>
      <c r="G59" s="98"/>
      <c r="H59" s="98"/>
      <c r="I59" s="98"/>
      <c r="J59" s="98"/>
      <c r="K59" s="98"/>
    </row>
    <row r="60" spans="1:11">
      <c r="A60" s="79"/>
      <c r="B60" s="119" t="s">
        <v>49</v>
      </c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>
      <c r="A61" s="79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>
      <c r="A62" s="78"/>
      <c r="B62" s="119" t="s">
        <v>52</v>
      </c>
      <c r="C62" s="119"/>
      <c r="D62" s="119"/>
      <c r="E62" s="119"/>
      <c r="F62" s="119"/>
      <c r="G62" s="119"/>
      <c r="H62" s="119"/>
      <c r="I62" s="119"/>
      <c r="J62" s="119"/>
      <c r="K62" s="119"/>
    </row>
    <row r="63" spans="1:11">
      <c r="A63" s="5"/>
      <c r="B63" s="120" t="s">
        <v>50</v>
      </c>
      <c r="C63" s="120"/>
      <c r="D63" s="121">
        <f ca="1">NOW()</f>
        <v>42717.087256365739</v>
      </c>
      <c r="E63" s="121"/>
      <c r="F63" s="122" t="s">
        <v>51</v>
      </c>
      <c r="G63" s="122"/>
      <c r="H63" s="122"/>
      <c r="I63" s="122"/>
      <c r="J63" s="122"/>
      <c r="K63" s="122"/>
    </row>
  </sheetData>
  <sheetProtection password="CE88" sheet="1" objects="1" scenarios="1"/>
  <customSheetViews>
    <customSheetView guid="{01898424-4692-496E-A773-7001F7EF7417}" showPageBreaks="1" showGridLines="0" printArea="1">
      <selection activeCell="M13" sqref="M13"/>
      <pageMargins left="0.67" right="0.19685039370078741" top="0.47244094488188981" bottom="0.49" header="0.23622047244094491" footer="0.27"/>
      <pageSetup paperSize="9" scale="80" orientation="portrait" horizontalDpi="0" verticalDpi="0" r:id="rId1"/>
      <headerFooter>
        <oddFooter>&amp;C&amp;9[  Modello -&amp;"-,Grassetto" (GSVS)&amp;"-,Normale" - &amp;"-,Grassetto"&amp;UG&amp;"-,Normale"&amp;UESTIONE &amp;"-,Grassetto"&amp;US&amp;"-,Normale"&amp;UOMMA &amp;"-,Grassetto"&amp;UV&amp;"-,Normale"&amp;UERSATA - &amp;"-,Grassetto"&amp;US&amp;"-,Normale"&amp;UALDO  &amp;8(  info.  prof.Vincenzo CARBONE )&amp;9  ]</oddFooter>
      </headerFooter>
    </customSheetView>
  </customSheetViews>
  <mergeCells count="31">
    <mergeCell ref="B59:K59"/>
    <mergeCell ref="B60:K60"/>
    <mergeCell ref="B62:K62"/>
    <mergeCell ref="B63:C63"/>
    <mergeCell ref="D63:E63"/>
    <mergeCell ref="F63:K63"/>
    <mergeCell ref="B57:K57"/>
    <mergeCell ref="B15:F15"/>
    <mergeCell ref="B16:F16"/>
    <mergeCell ref="G16:K16"/>
    <mergeCell ref="B17:E17"/>
    <mergeCell ref="F17:H17"/>
    <mergeCell ref="I17:K17"/>
    <mergeCell ref="B53:E53"/>
    <mergeCell ref="F53:G53"/>
    <mergeCell ref="F54:G54"/>
    <mergeCell ref="I54:J54"/>
    <mergeCell ref="B56:K56"/>
    <mergeCell ref="D13:F13"/>
    <mergeCell ref="G13:K13"/>
    <mergeCell ref="B1:K2"/>
    <mergeCell ref="F3:H3"/>
    <mergeCell ref="J3:K3"/>
    <mergeCell ref="B5:D5"/>
    <mergeCell ref="E5:G5"/>
    <mergeCell ref="H5:J5"/>
    <mergeCell ref="B8:E8"/>
    <mergeCell ref="F8:G8"/>
    <mergeCell ref="I8:K8"/>
    <mergeCell ref="B10:G10"/>
    <mergeCell ref="G11:K11"/>
  </mergeCells>
  <conditionalFormatting sqref="F19:F52">
    <cfRule type="expression" dxfId="43" priority="44" stopIfTrue="1">
      <formula>D19="X"</formula>
    </cfRule>
  </conditionalFormatting>
  <conditionalFormatting sqref="F53 H53">
    <cfRule type="expression" dxfId="42" priority="42" stopIfTrue="1">
      <formula>#REF!="x"</formula>
    </cfRule>
    <cfRule type="expression" dxfId="41" priority="43" stopIfTrue="1">
      <formula>#REF!="x"</formula>
    </cfRule>
  </conditionalFormatting>
  <conditionalFormatting sqref="C19:C52">
    <cfRule type="expression" dxfId="40" priority="41" stopIfTrue="1">
      <formula>#REF!=2</formula>
    </cfRule>
  </conditionalFormatting>
  <conditionalFormatting sqref="G19:G52">
    <cfRule type="expression" dxfId="39" priority="40" stopIfTrue="1">
      <formula>D19="X"</formula>
    </cfRule>
  </conditionalFormatting>
  <conditionalFormatting sqref="F54:G55">
    <cfRule type="cellIs" dxfId="38" priority="39" stopIfTrue="1" operator="notEqual">
      <formula>A53</formula>
    </cfRule>
  </conditionalFormatting>
  <conditionalFormatting sqref="C54:C55">
    <cfRule type="expression" dxfId="37" priority="38">
      <formula>SUM(C54,D54)&lt;&gt;F54</formula>
    </cfRule>
  </conditionalFormatting>
  <conditionalFormatting sqref="D54:D55">
    <cfRule type="expression" dxfId="36" priority="37">
      <formula>SUM(C54,D54)&lt;&gt;F54</formula>
    </cfRule>
  </conditionalFormatting>
  <conditionalFormatting sqref="F19:K19">
    <cfRule type="expression" dxfId="35" priority="36">
      <formula>$A$19&lt;&gt;1</formula>
    </cfRule>
  </conditionalFormatting>
  <conditionalFormatting sqref="F20:K20">
    <cfRule type="expression" dxfId="34" priority="35">
      <formula>$A$20=2</formula>
    </cfRule>
  </conditionalFormatting>
  <conditionalFormatting sqref="F21:K21">
    <cfRule type="expression" dxfId="33" priority="34">
      <formula>$A$21=2</formula>
    </cfRule>
  </conditionalFormatting>
  <conditionalFormatting sqref="F22:K22">
    <cfRule type="expression" dxfId="32" priority="33">
      <formula>$A$22=2</formula>
    </cfRule>
  </conditionalFormatting>
  <conditionalFormatting sqref="F23:K23">
    <cfRule type="expression" dxfId="31" priority="32">
      <formula>$A$23=2</formula>
    </cfRule>
  </conditionalFormatting>
  <conditionalFormatting sqref="F25:K25">
    <cfRule type="expression" dxfId="30" priority="31">
      <formula>$A$25=2</formula>
    </cfRule>
  </conditionalFormatting>
  <conditionalFormatting sqref="F24:K24 I25:I30 J25:J29">
    <cfRule type="expression" dxfId="29" priority="30">
      <formula>$A$24=2</formula>
    </cfRule>
  </conditionalFormatting>
  <conditionalFormatting sqref="F26:K26">
    <cfRule type="expression" dxfId="28" priority="29">
      <formula>$A$26=2</formula>
    </cfRule>
  </conditionalFormatting>
  <conditionalFormatting sqref="F27:K27">
    <cfRule type="expression" dxfId="27" priority="28">
      <formula>$A$27=2</formula>
    </cfRule>
  </conditionalFormatting>
  <conditionalFormatting sqref="F28:K28">
    <cfRule type="expression" dxfId="26" priority="27">
      <formula>$A$28=2</formula>
    </cfRule>
  </conditionalFormatting>
  <conditionalFormatting sqref="F29:K29">
    <cfRule type="expression" dxfId="25" priority="26">
      <formula>$A$29=2</formula>
    </cfRule>
  </conditionalFormatting>
  <conditionalFormatting sqref="F30:K30">
    <cfRule type="expression" dxfId="24" priority="25">
      <formula>$A$30=2</formula>
    </cfRule>
  </conditionalFormatting>
  <conditionalFormatting sqref="F31:K31">
    <cfRule type="expression" dxfId="23" priority="24">
      <formula>$A$31=2</formula>
    </cfRule>
  </conditionalFormatting>
  <conditionalFormatting sqref="F32:K32">
    <cfRule type="expression" dxfId="22" priority="23">
      <formula>$A$32=2</formula>
    </cfRule>
  </conditionalFormatting>
  <conditionalFormatting sqref="F33:K33">
    <cfRule type="expression" dxfId="21" priority="22">
      <formula>$A$33=2</formula>
    </cfRule>
  </conditionalFormatting>
  <conditionalFormatting sqref="F34:K34">
    <cfRule type="expression" dxfId="20" priority="21">
      <formula>$A$34=2</formula>
    </cfRule>
  </conditionalFormatting>
  <conditionalFormatting sqref="F35:K35">
    <cfRule type="expression" dxfId="19" priority="20">
      <formula>$A$35=2</formula>
    </cfRule>
  </conditionalFormatting>
  <conditionalFormatting sqref="F36:K36">
    <cfRule type="expression" dxfId="18" priority="19">
      <formula>$A$36=2</formula>
    </cfRule>
  </conditionalFormatting>
  <conditionalFormatting sqref="F37:K37">
    <cfRule type="expression" dxfId="17" priority="18">
      <formula>$A$37=2</formula>
    </cfRule>
  </conditionalFormatting>
  <conditionalFormatting sqref="F38:K38">
    <cfRule type="expression" dxfId="16" priority="17">
      <formula>$A$38=2</formula>
    </cfRule>
  </conditionalFormatting>
  <conditionalFormatting sqref="F39:K39">
    <cfRule type="expression" dxfId="15" priority="16">
      <formula>$A$39=2</formula>
    </cfRule>
  </conditionalFormatting>
  <conditionalFormatting sqref="F40:K40">
    <cfRule type="expression" dxfId="14" priority="15">
      <formula>$A$40=2</formula>
    </cfRule>
  </conditionalFormatting>
  <conditionalFormatting sqref="F41:K41">
    <cfRule type="expression" dxfId="13" priority="14">
      <formula>$A$41=2</formula>
    </cfRule>
  </conditionalFormatting>
  <conditionalFormatting sqref="F42:K42">
    <cfRule type="expression" dxfId="12" priority="13">
      <formula>$A$42=2</formula>
    </cfRule>
  </conditionalFormatting>
  <conditionalFormatting sqref="F43:K43">
    <cfRule type="expression" dxfId="11" priority="12">
      <formula>$A$43=2</formula>
    </cfRule>
  </conditionalFormatting>
  <conditionalFormatting sqref="F44:K44">
    <cfRule type="expression" dxfId="10" priority="11">
      <formula>$A$44=2</formula>
    </cfRule>
  </conditionalFormatting>
  <conditionalFormatting sqref="F45:K45">
    <cfRule type="expression" dxfId="9" priority="10">
      <formula>$A$45=2</formula>
    </cfRule>
  </conditionalFormatting>
  <conditionalFormatting sqref="F46:K46">
    <cfRule type="expression" dxfId="8" priority="9">
      <formula>$A$46=2</formula>
    </cfRule>
  </conditionalFormatting>
  <conditionalFormatting sqref="F47:K47">
    <cfRule type="expression" dxfId="7" priority="8">
      <formula>$A$47=2</formula>
    </cfRule>
  </conditionalFormatting>
  <conditionalFormatting sqref="F48:K48">
    <cfRule type="expression" dxfId="6" priority="7">
      <formula>$A$48=2</formula>
    </cfRule>
  </conditionalFormatting>
  <conditionalFormatting sqref="F49:K49">
    <cfRule type="expression" dxfId="5" priority="6">
      <formula>$A$49=2</formula>
    </cfRule>
  </conditionalFormatting>
  <conditionalFormatting sqref="F50:K50">
    <cfRule type="expression" dxfId="4" priority="5">
      <formula>$A$50=2</formula>
    </cfRule>
  </conditionalFormatting>
  <conditionalFormatting sqref="F51:K51">
    <cfRule type="expression" dxfId="3" priority="4">
      <formula>$A$51=2</formula>
    </cfRule>
  </conditionalFormatting>
  <conditionalFormatting sqref="F52:K52">
    <cfRule type="expression" dxfId="2" priority="3">
      <formula>$A$52=2</formula>
    </cfRule>
  </conditionalFormatting>
  <conditionalFormatting sqref="K19:K52">
    <cfRule type="containsText" dxfId="1" priority="1" operator="containsText" text="OK">
      <formula>NOT(ISERROR(SEARCH("OK",K19)))</formula>
    </cfRule>
    <cfRule type="cellIs" dxfId="0" priority="2" operator="notEqual">
      <formula>$J$123</formula>
    </cfRule>
  </conditionalFormatting>
  <pageMargins left="0.6692913385826772" right="0.19685039370078741" top="0.47244094488188981" bottom="0.47244094488188981" header="0.23622047244094491" footer="0.27559055118110237"/>
  <pageSetup paperSize="9" scale="80" orientation="portrait" horizontalDpi="0" verticalDpi="0" r:id="rId2"/>
  <headerFooter>
    <oddFooter>&amp;C&amp;9[  Modello -&amp;"-,Grassetto" (GSVS)&amp;"-,Normale" - &amp;"-,Grassetto"&amp;UG&amp;"-,Normale"&amp;UESTIONE &amp;"-,Grassetto"&amp;US&amp;"-,Normale"&amp;UOMMA &amp;"-,Grassetto"&amp;UV&amp;"-,Normale"&amp;UERSATA - &amp;"-,Grassetto"&amp;US&amp;"-,Normale"&amp;UALDO  &amp;8(  info.  prof.Vincenzo CARBONE )&amp;9  ]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Modello GSVS</vt:lpstr>
      <vt:lpstr>'Modello GSVS'!Area_stampa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Carbone</dc:creator>
  <cp:lastModifiedBy>Carbone</cp:lastModifiedBy>
  <cp:lastPrinted>2016-12-13T00:45:26Z</cp:lastPrinted>
  <dcterms:created xsi:type="dcterms:W3CDTF">2016-12-12T22:43:00Z</dcterms:created>
  <dcterms:modified xsi:type="dcterms:W3CDTF">2016-12-13T01:05:45Z</dcterms:modified>
</cp:coreProperties>
</file>